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снабжение" sheetId="1" r:id="rId1"/>
  </sheets>
  <externalReferences>
    <externalReference r:id="rId4"/>
  </externalReferences>
  <definedNames>
    <definedName name="anscount" hidden="1">1</definedName>
    <definedName name="CHECK_LINK_RANGE_1">"Калькуляция!$I$11:$I$132"</definedName>
    <definedName name="List01_p1_minus_p3">'[1]Форма 2.7.1'!$G$17,'[1]Форма 2.7.1'!$G$18</definedName>
    <definedName name="org">'[1]Титульный'!$F$26</definedName>
    <definedName name="pDel_Comm">#REF!</definedName>
    <definedName name="pIns_Comm">#REF!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<sst xmlns="http://schemas.openxmlformats.org/spreadsheetml/2006/main" count="57" uniqueCount="53">
  <si>
    <t>№ п/п</t>
  </si>
  <si>
    <t>1</t>
  </si>
  <si>
    <t>2</t>
  </si>
  <si>
    <t>в том числе:</t>
  </si>
  <si>
    <t>ОБЩАЯ СУММА ИНВЕСТИЦИЙ С УЧЕТОМ ВНЕСЕННЫХ ИЗМЕНЕНИЙ (тыс.руб):</t>
  </si>
  <si>
    <t>Добавить</t>
  </si>
  <si>
    <t>Перечень внесённых изменений</t>
  </si>
  <si>
    <t>ИСТОЧНИКИ ФИНАНСИРОВАНИЯ МЕРОПРИЯТИЙ ЗА ВЕСЬ ПЕРИОД РЕАЛИЗАЦИИ ИНВЕСТИЦИОННОЙ ПРОГРАММЫ (тыс.руб.):</t>
  </si>
  <si>
    <t>ИЗМЕНЕНИЯ В СТОИМОСТИ МЕРОПРИЯТИЙ ИНВЕСТИЦИОННОЙ ПРОГРАММЫ,  (тыс.руб.), по годам:</t>
  </si>
  <si>
    <t>ДСП в соответствии с Федеральным законом от 06.03.2006г. № 35-ФЗ "О противодействии терроризму"</t>
  </si>
  <si>
    <t>Индивидуальная плата за подключение (технологическое присоединение к ЦСВС) - 71 760,716</t>
  </si>
  <si>
    <t>2022 год:</t>
  </si>
  <si>
    <t>2023 год:</t>
  </si>
  <si>
    <t>2024 год:</t>
  </si>
  <si>
    <t>2025 год:</t>
  </si>
  <si>
    <t>2026 год:</t>
  </si>
  <si>
    <t>2028 год:</t>
  </si>
  <si>
    <t>Итого по источникам финансирования - 1 283 006,611</t>
  </si>
  <si>
    <t>Амортизация - 522 806,463</t>
  </si>
  <si>
    <t xml:space="preserve"> Прибыль - 152 137,141</t>
  </si>
  <si>
    <t xml:space="preserve"> Кредит - 341 975,787</t>
  </si>
  <si>
    <t>Возврат НДС -194 326,504</t>
  </si>
  <si>
    <t>Строительство объектов водоснабжения п.Пыра (водовода от второй нитки Тепловского водозабора до п.Пыра, водовода в п.Пыра, повысительной насосной станции и водонапорной башни в п.Пыра и др.) - 0,00</t>
  </si>
  <si>
    <t>Реконструкция сетей водоснабжения и абонентских вводов рабочего посёлка Пыра - 2 809,751</t>
  </si>
  <si>
    <t>Модернизация системы обеззараживания питьевой воды на производственной площадке по адресу: пр. Дзержинского, 43  - 5 301,564</t>
  </si>
  <si>
    <t>Реконструкция водопроводных сетей г.Дзержинска - 38 839,534</t>
  </si>
  <si>
    <t>Строительство котельных и системы газоснабжения для теплоснабжения городской производственной площадки - 6 409,543</t>
  </si>
  <si>
    <t>Реконструкция сборного водовода ГВЗ - 2 380,680</t>
  </si>
  <si>
    <t>Реконструкция фидера 603 II Этап - 10 064,096</t>
  </si>
  <si>
    <t>Реконструкция насосной станции 2 подъема ПВОС - 30 408,961</t>
  </si>
  <si>
    <t>Реконструкция сетей и сооружений производственной площадки н/с 3 подъёма - 0,00</t>
  </si>
  <si>
    <t>Мероприятия по защите централизованных систем водоснабжения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- 8 071,905, в т.ч:</t>
  </si>
  <si>
    <t>Реконструкция водопроводных сетей г.Дзержинска -54 646,318</t>
  </si>
  <si>
    <t>Реконструкция ТВЗ - 0,00</t>
  </si>
  <si>
    <t>Реконструкция насосной станции 2 подъема ПВОС  - 29 967,663</t>
  </si>
  <si>
    <t>Мероприятия по защите централизованных систем водоснабжения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- 2 000,00 в т.ч:</t>
  </si>
  <si>
    <t>Реконструкция сетей водоснабжения и абонентских вводов рабочего посёлка Пыра - 8 688,039</t>
  </si>
  <si>
    <t>Реконструкция водопроводных сетей г.Дзержинска - 5 000,00</t>
  </si>
  <si>
    <t>Реконструкция насосной станции 2 подъема ПВОС - 99 552,370</t>
  </si>
  <si>
    <t>Реконструкция сетей и сооружений производственной площадки н/с 3 подъёма - 25 000,00</t>
  </si>
  <si>
    <t>Реконструкция водопроводных сетей г.Дзержинска - 24 867,271</t>
  </si>
  <si>
    <t xml:space="preserve">Реконструкция насосной станции 2 подъема ПВОС - 0,00 </t>
  </si>
  <si>
    <t>Реконструкция сетей и сооружений производственной площадки н/с 3 подъёма - 21 022,709</t>
  </si>
  <si>
    <t>Реконструкция водопроводных сетей г.Дзержинска - 50 828,431</t>
  </si>
  <si>
    <t>Реконструкция сетей и сооружений производственной площадки н/с 3 подъёма - 10 100,00</t>
  </si>
  <si>
    <r>
      <rPr>
        <b/>
        <sz val="9"/>
        <rFont val="Tahoma"/>
        <family val="2"/>
      </rPr>
      <t xml:space="preserve">2022 год </t>
    </r>
    <r>
      <rPr>
        <sz val="9"/>
        <rFont val="Tahoma"/>
        <family val="2"/>
      </rPr>
      <t>- 104 286,033</t>
    </r>
  </si>
  <si>
    <r>
      <rPr>
        <b/>
        <sz val="9"/>
        <rFont val="Tahoma"/>
        <family val="2"/>
      </rPr>
      <t>2023 год</t>
    </r>
    <r>
      <rPr>
        <sz val="9"/>
        <rFont val="Tahoma"/>
        <family val="2"/>
      </rPr>
      <t xml:space="preserve"> - 93 183,980</t>
    </r>
  </si>
  <si>
    <r>
      <rPr>
        <b/>
        <sz val="9"/>
        <rFont val="Tahoma"/>
        <family val="2"/>
      </rPr>
      <t xml:space="preserve">2024 год </t>
    </r>
    <r>
      <rPr>
        <sz val="9"/>
        <rFont val="Tahoma"/>
        <family val="2"/>
      </rPr>
      <t>- 138 740,409</t>
    </r>
  </si>
  <si>
    <r>
      <rPr>
        <b/>
        <sz val="9"/>
        <rFont val="Tahoma"/>
        <family val="2"/>
      </rPr>
      <t>2025 год</t>
    </r>
    <r>
      <rPr>
        <sz val="9"/>
        <rFont val="Tahoma"/>
        <family val="2"/>
      </rPr>
      <t xml:space="preserve"> - 47 889,980</t>
    </r>
  </si>
  <si>
    <r>
      <rPr>
        <b/>
        <sz val="9"/>
        <rFont val="Tahoma"/>
        <family val="2"/>
      </rPr>
      <t>2026 год</t>
    </r>
    <r>
      <rPr>
        <sz val="9"/>
        <rFont val="Tahoma"/>
        <family val="2"/>
      </rPr>
      <t xml:space="preserve"> - 56 328,431</t>
    </r>
  </si>
  <si>
    <r>
      <rPr>
        <b/>
        <sz val="9"/>
        <rFont val="Tahoma"/>
        <family val="2"/>
      </rPr>
      <t>2027 год</t>
    </r>
    <r>
      <rPr>
        <sz val="9"/>
        <rFont val="Tahoma"/>
        <family val="2"/>
      </rPr>
      <t xml:space="preserve"> - 5 000,00</t>
    </r>
  </si>
  <si>
    <r>
      <rPr>
        <b/>
        <sz val="9"/>
        <rFont val="Tahoma"/>
        <family val="2"/>
      </rPr>
      <t>2028 год</t>
    </r>
    <r>
      <rPr>
        <sz val="9"/>
        <rFont val="Tahoma"/>
        <family val="2"/>
      </rPr>
      <t xml:space="preserve"> - 10 100,00</t>
    </r>
  </si>
  <si>
    <t>Информация о внесении изменений в рамках корректировки "Инвестиционной программы АО"Дзержинский Водоканал" на 2014-2032г.г. (корректировка 2022)", утверждённой уполномоченным органом 17.11.2022г.                                                                                                                           (приказ Министерства энергетики и ЖКХ Нижегородской области № 329-381/22П/од)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</si>
</sst>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[$€-1]_-;\-* #,##0.00[$€-1]_-;_-* &quot;-&quot;??[$€-1]_-"/>
    <numFmt numFmtId="189" formatCode="000000"/>
    <numFmt numFmtId="190" formatCode="#,##0.0"/>
    <numFmt numFmtId="191" formatCode="#,##0.000"/>
    <numFmt numFmtId="192" formatCode="#,##0.0000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Alignment="0">
      <protection locked="0"/>
    </xf>
    <xf numFmtId="181" fontId="6" fillId="0" borderId="0" applyFont="0" applyFill="0" applyBorder="0" applyAlignment="0" applyProtection="0"/>
    <xf numFmtId="190" fontId="7" fillId="16" borderId="0">
      <alignment/>
      <protection locked="0"/>
    </xf>
    <xf numFmtId="0" fontId="8" fillId="0" borderId="0" applyFill="0" applyBorder="0" applyProtection="0">
      <alignment vertical="center"/>
    </xf>
    <xf numFmtId="191" fontId="7" fillId="16" borderId="0">
      <alignment/>
      <protection locked="0"/>
    </xf>
    <xf numFmtId="192" fontId="7" fillId="16" borderId="0">
      <alignment/>
      <protection locked="0"/>
    </xf>
    <xf numFmtId="0" fontId="9" fillId="0" borderId="0" applyNumberFormat="0" applyFill="0" applyBorder="0" applyAlignment="0" applyProtection="0"/>
    <xf numFmtId="0" fontId="5" fillId="17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18" borderId="2" applyNumberFormat="0">
      <alignment horizontal="center" vertical="center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1" applyNumberFormat="0" applyAlignment="0" applyProtection="0"/>
    <xf numFmtId="0" fontId="15" fillId="17" borderId="3" applyNumberFormat="0" applyAlignment="0" applyProtection="0"/>
    <xf numFmtId="0" fontId="16" fillId="1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Border="0">
      <alignment horizontal="center" vertical="center" wrapText="1"/>
      <protection/>
    </xf>
    <xf numFmtId="4" fontId="7" fillId="16" borderId="8" applyBorder="0">
      <alignment horizontal="right"/>
      <protection/>
    </xf>
    <xf numFmtId="0" fontId="25" fillId="0" borderId="9" applyNumberFormat="0" applyFill="0" applyAlignment="0" applyProtection="0"/>
    <xf numFmtId="0" fontId="26" fillId="18" borderId="10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49" fontId="7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10" borderId="0" applyNumberFormat="0" applyBorder="0" applyAlignment="0">
      <protection/>
    </xf>
    <xf numFmtId="49" fontId="30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30" fillId="0" borderId="0" applyBorder="0">
      <alignment vertical="top"/>
      <protection/>
    </xf>
    <xf numFmtId="49" fontId="7" fillId="10" borderId="0" applyBorder="0">
      <alignment vertical="top"/>
      <protection/>
    </xf>
    <xf numFmtId="49" fontId="31" fillId="23" borderId="0" applyBorder="0">
      <alignment vertical="top"/>
      <protection/>
    </xf>
    <xf numFmtId="49" fontId="30" fillId="0" borderId="0" applyBorder="0">
      <alignment vertical="top"/>
      <protection/>
    </xf>
    <xf numFmtId="0" fontId="32" fillId="0" borderId="0">
      <alignment/>
      <protection/>
    </xf>
    <xf numFmtId="49" fontId="30" fillId="0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4" fillId="0" borderId="8" xfId="111" applyFont="1" applyFill="1" applyBorder="1" applyAlignment="1" applyProtection="1">
      <alignment horizontal="center" vertical="center" wrapText="1"/>
      <protection/>
    </xf>
    <xf numFmtId="0" fontId="24" fillId="0" borderId="13" xfId="84" applyFont="1" applyFill="1" applyBorder="1" applyAlignment="1" applyProtection="1">
      <alignment horizontal="center" vertical="center" wrapText="1"/>
      <protection/>
    </xf>
    <xf numFmtId="0" fontId="7" fillId="0" borderId="14" xfId="110" applyFont="1" applyFill="1" applyBorder="1" applyAlignment="1" applyProtection="1">
      <alignment horizontal="center" vertical="center"/>
      <protection/>
    </xf>
    <xf numFmtId="49" fontId="24" fillId="25" borderId="15" xfId="109" applyFont="1" applyFill="1" applyBorder="1" applyAlignment="1" applyProtection="1">
      <alignment horizontal="center" vertical="center"/>
      <protection/>
    </xf>
    <xf numFmtId="49" fontId="39" fillId="25" borderId="16" xfId="109" applyFont="1" applyFill="1" applyBorder="1" applyAlignment="1" applyProtection="1">
      <alignment horizontal="left" vertical="center"/>
      <protection/>
    </xf>
    <xf numFmtId="0" fontId="7" fillId="0" borderId="17" xfId="110" applyFont="1" applyFill="1" applyBorder="1" applyAlignment="1" applyProtection="1">
      <alignment horizontal="center" vertical="center"/>
      <protection/>
    </xf>
    <xf numFmtId="49" fontId="38" fillId="0" borderId="8" xfId="84" applyNumberFormat="1" applyFont="1" applyFill="1" applyBorder="1" applyAlignment="1" applyProtection="1">
      <alignment horizontal="center" vertical="center" wrapText="1"/>
      <protection/>
    </xf>
    <xf numFmtId="49" fontId="38" fillId="0" borderId="13" xfId="84" applyNumberFormat="1" applyFont="1" applyFill="1" applyBorder="1" applyAlignment="1" applyProtection="1">
      <alignment horizontal="center" vertical="center" wrapText="1"/>
      <protection/>
    </xf>
    <xf numFmtId="0" fontId="24" fillId="0" borderId="18" xfId="110" applyFont="1" applyFill="1" applyBorder="1" applyAlignment="1" applyProtection="1">
      <alignment horizontal="center" vertical="center" wrapText="1" shrinkToFit="1"/>
      <protection/>
    </xf>
    <xf numFmtId="0" fontId="24" fillId="0" borderId="16" xfId="110" applyFont="1" applyFill="1" applyBorder="1" applyAlignment="1" applyProtection="1">
      <alignment horizontal="center" vertical="center" wrapText="1" shrinkToFit="1"/>
      <protection/>
    </xf>
    <xf numFmtId="49" fontId="7" fillId="0" borderId="14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110" applyNumberFormat="1" applyFont="1" applyFill="1" applyBorder="1" applyAlignment="1" applyProtection="1">
      <alignment horizontal="left" vertical="center" wrapText="1"/>
      <protection locked="0"/>
    </xf>
    <xf numFmtId="0" fontId="24" fillId="0" borderId="21" xfId="110" applyFont="1" applyFill="1" applyBorder="1" applyAlignment="1" applyProtection="1">
      <alignment horizontal="center" vertical="center" wrapText="1" shrinkToFit="1"/>
      <protection/>
    </xf>
    <xf numFmtId="0" fontId="24" fillId="0" borderId="22" xfId="110" applyFont="1" applyFill="1" applyBorder="1" applyAlignment="1" applyProtection="1">
      <alignment horizontal="center" vertical="center" wrapText="1" shrinkToFit="1"/>
      <protection/>
    </xf>
    <xf numFmtId="0" fontId="24" fillId="0" borderId="23" xfId="110" applyFont="1" applyFill="1" applyBorder="1" applyAlignment="1" applyProtection="1">
      <alignment horizontal="center" vertical="center" wrapText="1" shrinkToFit="1"/>
      <protection/>
    </xf>
    <xf numFmtId="0" fontId="24" fillId="0" borderId="24" xfId="110" applyFont="1" applyFill="1" applyBorder="1" applyAlignment="1" applyProtection="1">
      <alignment horizontal="center" vertical="center" wrapText="1" shrinkToFit="1"/>
      <protection/>
    </xf>
    <xf numFmtId="0" fontId="24" fillId="0" borderId="18" xfId="110" applyFont="1" applyFill="1" applyBorder="1" applyAlignment="1" applyProtection="1">
      <alignment horizontal="center" vertical="center" wrapText="1" shrinkToFit="1"/>
      <protection/>
    </xf>
    <xf numFmtId="0" fontId="24" fillId="0" borderId="16" xfId="110" applyFont="1" applyFill="1" applyBorder="1" applyAlignment="1" applyProtection="1">
      <alignment horizontal="center" vertical="center" wrapText="1" shrinkToFit="1"/>
      <protection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Значение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2" xfId="91"/>
    <cellStyle name="Обычный 12 2" xfId="92"/>
    <cellStyle name="Обычный 15" xfId="93"/>
    <cellStyle name="Обычный 2" xfId="94"/>
    <cellStyle name="Обычный 2 10 2" xfId="95"/>
    <cellStyle name="Обычный 2 2" xfId="96"/>
    <cellStyle name="Обычный 2 4" xfId="97"/>
    <cellStyle name="Обычный 3" xfId="98"/>
    <cellStyle name="Обычный 3 2" xfId="99"/>
    <cellStyle name="Обычный 3 2 2" xfId="100"/>
    <cellStyle name="Обычный 3 3" xfId="101"/>
    <cellStyle name="Обычный 4" xfId="102"/>
    <cellStyle name="Обычный 5" xfId="103"/>
    <cellStyle name="Обычный 5 2" xfId="104"/>
    <cellStyle name="Обычный 6" xfId="105"/>
    <cellStyle name="Обычный 7" xfId="106"/>
    <cellStyle name="Обычный 8" xfId="107"/>
    <cellStyle name="Обычный 9" xfId="108"/>
    <cellStyle name="Обычный_FAS.JKH.OPEN.INFO.BALANCE.HVS(v1.0.5)-26.11.19" xfId="109"/>
    <cellStyle name="Обычный_MINENERGO.340.PRIL79(v0.1)" xfId="110"/>
    <cellStyle name="Обычный_Мониторинг инвестици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BALANCE.HVS(v1.0.5)-26.11.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5">
        <row r="26">
          <cell r="F26" t="str">
            <v>ОАО "ДВК"</v>
          </cell>
        </row>
      </sheetData>
      <sheetData sheetId="9">
        <row r="17">
          <cell r="G17">
            <v>594172.285</v>
          </cell>
        </row>
        <row r="18">
          <cell r="G18">
            <v>517879.678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7"/>
  <sheetViews>
    <sheetView tabSelected="1" zoomScalePageLayoutView="0" workbookViewId="0" topLeftCell="A40">
      <selection activeCell="B58" sqref="B58"/>
    </sheetView>
  </sheetViews>
  <sheetFormatPr defaultColWidth="9.140625" defaultRowHeight="12.75"/>
  <cols>
    <col min="1" max="1" width="7.140625" style="0" customWidth="1"/>
    <col min="2" max="2" width="89.8515625" style="0" customWidth="1"/>
  </cols>
  <sheetData>
    <row r="2" spans="1:2" ht="12.75" customHeight="1">
      <c r="A2" s="15" t="s">
        <v>52</v>
      </c>
      <c r="B2" s="16"/>
    </row>
    <row r="3" spans="1:2" ht="12.75" customHeight="1">
      <c r="A3" s="17"/>
      <c r="B3" s="18"/>
    </row>
    <row r="4" spans="1:2" ht="30.75" customHeight="1">
      <c r="A4" s="19"/>
      <c r="B4" s="20"/>
    </row>
    <row r="5" spans="1:2" ht="17.25" customHeight="1">
      <c r="A5" s="9"/>
      <c r="B5" s="10"/>
    </row>
    <row r="6" spans="1:2" ht="12.75">
      <c r="A6" s="1" t="s">
        <v>0</v>
      </c>
      <c r="B6" s="2" t="s">
        <v>6</v>
      </c>
    </row>
    <row r="7" spans="1:2" ht="12.75">
      <c r="A7" s="7" t="s">
        <v>1</v>
      </c>
      <c r="B7" s="8" t="s">
        <v>2</v>
      </c>
    </row>
    <row r="8" spans="1:2" ht="26.25" customHeight="1">
      <c r="A8" s="6">
        <v>1</v>
      </c>
      <c r="B8" s="13" t="s">
        <v>7</v>
      </c>
    </row>
    <row r="9" spans="1:2" ht="19.5" customHeight="1">
      <c r="A9" s="3">
        <v>2</v>
      </c>
      <c r="B9" s="11" t="s">
        <v>17</v>
      </c>
    </row>
    <row r="10" spans="1:2" ht="19.5" customHeight="1">
      <c r="A10" s="3">
        <v>3</v>
      </c>
      <c r="B10" s="11" t="s">
        <v>3</v>
      </c>
    </row>
    <row r="11" spans="1:2" ht="19.5" customHeight="1">
      <c r="A11" s="3">
        <v>4</v>
      </c>
      <c r="B11" s="11" t="s">
        <v>18</v>
      </c>
    </row>
    <row r="12" spans="1:2" ht="19.5" customHeight="1">
      <c r="A12" s="3">
        <v>5</v>
      </c>
      <c r="B12" s="11" t="s">
        <v>19</v>
      </c>
    </row>
    <row r="13" spans="1:2" ht="19.5" customHeight="1">
      <c r="A13" s="3">
        <v>6</v>
      </c>
      <c r="B13" s="11" t="s">
        <v>20</v>
      </c>
    </row>
    <row r="14" spans="1:2" ht="19.5" customHeight="1">
      <c r="A14" s="3">
        <v>7</v>
      </c>
      <c r="B14" s="11" t="s">
        <v>21</v>
      </c>
    </row>
    <row r="15" spans="1:2" ht="19.5" customHeight="1">
      <c r="A15" s="3">
        <v>8</v>
      </c>
      <c r="B15" s="11" t="s">
        <v>10</v>
      </c>
    </row>
    <row r="16" spans="1:2" ht="19.5" customHeight="1">
      <c r="A16" s="3">
        <v>9</v>
      </c>
      <c r="B16" s="14" t="s">
        <v>8</v>
      </c>
    </row>
    <row r="17" spans="1:2" ht="19.5" customHeight="1">
      <c r="A17" s="3">
        <v>10</v>
      </c>
      <c r="B17" s="14" t="s">
        <v>11</v>
      </c>
    </row>
    <row r="18" spans="1:2" ht="35.25" customHeight="1">
      <c r="A18" s="3">
        <v>11</v>
      </c>
      <c r="B18" s="11" t="s">
        <v>22</v>
      </c>
    </row>
    <row r="19" spans="1:2" ht="19.5" customHeight="1">
      <c r="A19" s="3">
        <f>A18+1</f>
        <v>12</v>
      </c>
      <c r="B19" s="11" t="s">
        <v>23</v>
      </c>
    </row>
    <row r="20" spans="1:2" ht="27" customHeight="1">
      <c r="A20" s="3">
        <f>A19+1</f>
        <v>13</v>
      </c>
      <c r="B20" s="11" t="s">
        <v>24</v>
      </c>
    </row>
    <row r="21" spans="1:2" ht="18" customHeight="1">
      <c r="A21" s="3">
        <f aca="true" t="shared" si="0" ref="A21:A65">A20+1</f>
        <v>14</v>
      </c>
      <c r="B21" s="11" t="s">
        <v>25</v>
      </c>
    </row>
    <row r="22" spans="1:2" ht="26.25" customHeight="1">
      <c r="A22" s="3">
        <f t="shared" si="0"/>
        <v>15</v>
      </c>
      <c r="B22" s="11" t="s">
        <v>26</v>
      </c>
    </row>
    <row r="23" spans="1:2" ht="19.5" customHeight="1">
      <c r="A23" s="3">
        <f t="shared" si="0"/>
        <v>16</v>
      </c>
      <c r="B23" s="11" t="s">
        <v>27</v>
      </c>
    </row>
    <row r="24" spans="1:2" ht="18" customHeight="1">
      <c r="A24" s="3">
        <f t="shared" si="0"/>
        <v>17</v>
      </c>
      <c r="B24" s="11" t="s">
        <v>28</v>
      </c>
    </row>
    <row r="25" spans="1:2" ht="17.25" customHeight="1">
      <c r="A25" s="3">
        <f t="shared" si="0"/>
        <v>18</v>
      </c>
      <c r="B25" s="11" t="s">
        <v>29</v>
      </c>
    </row>
    <row r="26" spans="1:2" ht="19.5" customHeight="1">
      <c r="A26" s="3">
        <f t="shared" si="0"/>
        <v>19</v>
      </c>
      <c r="B26" s="11" t="s">
        <v>30</v>
      </c>
    </row>
    <row r="27" spans="1:2" ht="41.25" customHeight="1">
      <c r="A27" s="3">
        <f t="shared" si="0"/>
        <v>20</v>
      </c>
      <c r="B27" s="11" t="s">
        <v>31</v>
      </c>
    </row>
    <row r="28" spans="1:2" ht="20.25" customHeight="1">
      <c r="A28" s="3">
        <f t="shared" si="0"/>
        <v>21</v>
      </c>
      <c r="B28" s="11" t="s">
        <v>9</v>
      </c>
    </row>
    <row r="29" spans="1:2" ht="19.5" customHeight="1">
      <c r="A29" s="3">
        <f t="shared" si="0"/>
        <v>22</v>
      </c>
      <c r="B29" s="11" t="s">
        <v>9</v>
      </c>
    </row>
    <row r="30" spans="1:2" ht="19.5" customHeight="1">
      <c r="A30" s="3">
        <f t="shared" si="0"/>
        <v>23</v>
      </c>
      <c r="B30" s="14" t="s">
        <v>12</v>
      </c>
    </row>
    <row r="31" spans="1:2" ht="21" customHeight="1">
      <c r="A31" s="3">
        <f t="shared" si="0"/>
        <v>24</v>
      </c>
      <c r="B31" s="11" t="s">
        <v>32</v>
      </c>
    </row>
    <row r="32" spans="1:2" ht="19.5" customHeight="1">
      <c r="A32" s="3">
        <f t="shared" si="0"/>
        <v>25</v>
      </c>
      <c r="B32" s="11" t="s">
        <v>33</v>
      </c>
    </row>
    <row r="33" spans="1:2" ht="21" customHeight="1">
      <c r="A33" s="3">
        <f t="shared" si="0"/>
        <v>26</v>
      </c>
      <c r="B33" s="11" t="s">
        <v>34</v>
      </c>
    </row>
    <row r="34" spans="1:2" ht="21" customHeight="1">
      <c r="A34" s="3">
        <f t="shared" si="0"/>
        <v>27</v>
      </c>
      <c r="B34" s="11" t="s">
        <v>30</v>
      </c>
    </row>
    <row r="35" spans="1:2" ht="40.5" customHeight="1">
      <c r="A35" s="3">
        <f t="shared" si="0"/>
        <v>28</v>
      </c>
      <c r="B35" s="11" t="s">
        <v>35</v>
      </c>
    </row>
    <row r="36" spans="1:2" ht="19.5" customHeight="1">
      <c r="A36" s="3">
        <f>A35+1</f>
        <v>29</v>
      </c>
      <c r="B36" s="11" t="s">
        <v>9</v>
      </c>
    </row>
    <row r="37" spans="1:2" ht="19.5" customHeight="1">
      <c r="A37" s="3">
        <f t="shared" si="0"/>
        <v>30</v>
      </c>
      <c r="B37" s="11" t="s">
        <v>9</v>
      </c>
    </row>
    <row r="38" spans="1:2" ht="27" customHeight="1">
      <c r="A38" s="3">
        <f t="shared" si="0"/>
        <v>31</v>
      </c>
      <c r="B38" s="14" t="s">
        <v>13</v>
      </c>
    </row>
    <row r="39" spans="1:2" ht="19.5" customHeight="1">
      <c r="A39" s="3">
        <f t="shared" si="0"/>
        <v>32</v>
      </c>
      <c r="B39" s="11" t="s">
        <v>36</v>
      </c>
    </row>
    <row r="40" spans="1:2" ht="16.5" customHeight="1">
      <c r="A40" s="3">
        <f t="shared" si="0"/>
        <v>33</v>
      </c>
      <c r="B40" s="11" t="s">
        <v>37</v>
      </c>
    </row>
    <row r="41" spans="1:2" ht="19.5" customHeight="1">
      <c r="A41" s="3">
        <f t="shared" si="0"/>
        <v>34</v>
      </c>
      <c r="B41" s="11" t="s">
        <v>38</v>
      </c>
    </row>
    <row r="42" spans="1:2" ht="19.5" customHeight="1">
      <c r="A42" s="3">
        <f t="shared" si="0"/>
        <v>35</v>
      </c>
      <c r="B42" s="11" t="s">
        <v>39</v>
      </c>
    </row>
    <row r="43" spans="1:2" ht="19.5" customHeight="1">
      <c r="A43" s="3">
        <f t="shared" si="0"/>
        <v>36</v>
      </c>
      <c r="B43" s="14" t="s">
        <v>14</v>
      </c>
    </row>
    <row r="44" spans="1:2" ht="22.5" customHeight="1">
      <c r="A44" s="3">
        <f t="shared" si="0"/>
        <v>37</v>
      </c>
      <c r="B44" s="11" t="s">
        <v>40</v>
      </c>
    </row>
    <row r="45" spans="1:2" ht="19.5" customHeight="1">
      <c r="A45" s="3">
        <f t="shared" si="0"/>
        <v>38</v>
      </c>
      <c r="B45" s="11" t="s">
        <v>41</v>
      </c>
    </row>
    <row r="46" spans="1:2" ht="21" customHeight="1">
      <c r="A46" s="3">
        <f t="shared" si="0"/>
        <v>39</v>
      </c>
      <c r="B46" s="11" t="s">
        <v>42</v>
      </c>
    </row>
    <row r="47" spans="1:2" ht="21" customHeight="1">
      <c r="A47" s="3">
        <f t="shared" si="0"/>
        <v>40</v>
      </c>
      <c r="B47" s="14" t="s">
        <v>15</v>
      </c>
    </row>
    <row r="48" spans="1:2" ht="21" customHeight="1">
      <c r="A48" s="3">
        <f t="shared" si="0"/>
        <v>41</v>
      </c>
      <c r="B48" s="11" t="s">
        <v>43</v>
      </c>
    </row>
    <row r="49" spans="1:2" ht="19.5" customHeight="1">
      <c r="A49" s="3">
        <f t="shared" si="0"/>
        <v>42</v>
      </c>
      <c r="B49" s="14" t="s">
        <v>16</v>
      </c>
    </row>
    <row r="50" spans="1:2" ht="19.5" customHeight="1">
      <c r="A50" s="3">
        <f t="shared" si="0"/>
        <v>43</v>
      </c>
      <c r="B50" s="11" t="s">
        <v>44</v>
      </c>
    </row>
    <row r="51" spans="1:2" ht="27" customHeight="1">
      <c r="A51" s="3">
        <f t="shared" si="0"/>
        <v>44</v>
      </c>
      <c r="B51" s="14" t="s">
        <v>4</v>
      </c>
    </row>
    <row r="52" spans="1:2" ht="19.5" customHeight="1">
      <c r="A52" s="3">
        <f t="shared" si="0"/>
        <v>45</v>
      </c>
      <c r="B52" s="11" t="s">
        <v>45</v>
      </c>
    </row>
    <row r="53" spans="1:2" ht="19.5" customHeight="1">
      <c r="A53" s="3">
        <f t="shared" si="0"/>
        <v>46</v>
      </c>
      <c r="B53" s="11" t="s">
        <v>46</v>
      </c>
    </row>
    <row r="54" spans="1:2" ht="19.5" customHeight="1">
      <c r="A54" s="3">
        <f t="shared" si="0"/>
        <v>47</v>
      </c>
      <c r="B54" s="11" t="s">
        <v>47</v>
      </c>
    </row>
    <row r="55" spans="1:2" ht="25.5" customHeight="1">
      <c r="A55" s="3">
        <f t="shared" si="0"/>
        <v>48</v>
      </c>
      <c r="B55" s="11" t="s">
        <v>48</v>
      </c>
    </row>
    <row r="56" spans="1:2" ht="19.5" customHeight="1">
      <c r="A56" s="3">
        <f t="shared" si="0"/>
        <v>49</v>
      </c>
      <c r="B56" s="11" t="s">
        <v>49</v>
      </c>
    </row>
    <row r="57" spans="1:2" ht="19.5" customHeight="1">
      <c r="A57" s="3">
        <f t="shared" si="0"/>
        <v>50</v>
      </c>
      <c r="B57" s="11" t="s">
        <v>50</v>
      </c>
    </row>
    <row r="58" spans="1:2" ht="19.5" customHeight="1">
      <c r="A58" s="3">
        <f t="shared" si="0"/>
        <v>51</v>
      </c>
      <c r="B58" s="11" t="s">
        <v>51</v>
      </c>
    </row>
    <row r="59" spans="1:2" ht="19.5" customHeight="1" hidden="1">
      <c r="A59" s="3" t="e">
        <f>#REF!+1</f>
        <v>#REF!</v>
      </c>
      <c r="B59" s="14"/>
    </row>
    <row r="60" spans="1:2" ht="19.5" customHeight="1" hidden="1">
      <c r="A60" s="3" t="e">
        <f t="shared" si="0"/>
        <v>#REF!</v>
      </c>
      <c r="B60" s="11"/>
    </row>
    <row r="61" spans="1:2" ht="19.5" customHeight="1" hidden="1">
      <c r="A61" s="3" t="e">
        <f t="shared" si="0"/>
        <v>#REF!</v>
      </c>
      <c r="B61" s="11"/>
    </row>
    <row r="62" spans="1:2" ht="19.5" customHeight="1" hidden="1">
      <c r="A62" s="3" t="e">
        <f t="shared" si="0"/>
        <v>#REF!</v>
      </c>
      <c r="B62" s="11"/>
    </row>
    <row r="63" spans="1:2" ht="19.5" customHeight="1" hidden="1">
      <c r="A63" s="3" t="e">
        <f t="shared" si="0"/>
        <v>#REF!</v>
      </c>
      <c r="B63" s="11"/>
    </row>
    <row r="64" spans="1:2" ht="19.5" customHeight="1" hidden="1">
      <c r="A64" s="3" t="e">
        <f t="shared" si="0"/>
        <v>#REF!</v>
      </c>
      <c r="B64" s="11"/>
    </row>
    <row r="65" spans="1:2" ht="19.5" customHeight="1" hidden="1">
      <c r="A65" s="3" t="e">
        <f t="shared" si="0"/>
        <v>#REF!</v>
      </c>
      <c r="B65" s="11"/>
    </row>
    <row r="66" spans="1:2" ht="19.5" customHeight="1" hidden="1">
      <c r="A66" s="3" t="e">
        <f>A65+1</f>
        <v>#REF!</v>
      </c>
      <c r="B66" s="12"/>
    </row>
    <row r="67" spans="1:2" ht="12.75">
      <c r="A67" s="4"/>
      <c r="B67" s="5" t="s">
        <v>5</v>
      </c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66">
      <formula1>900</formula1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fin10</cp:lastModifiedBy>
  <cp:lastPrinted>2021-11-25T07:49:26Z</cp:lastPrinted>
  <dcterms:created xsi:type="dcterms:W3CDTF">1996-10-08T23:32:33Z</dcterms:created>
  <dcterms:modified xsi:type="dcterms:W3CDTF">2022-11-21T07:40:29Z</dcterms:modified>
  <cp:category/>
  <cp:version/>
  <cp:contentType/>
  <cp:contentStatus/>
</cp:coreProperties>
</file>